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<sst xmlns="http://schemas.openxmlformats.org/spreadsheetml/2006/main" count="143" uniqueCount="103">
  <si>
    <t>2 enfants inscrits</t>
  </si>
  <si>
    <t>3 enfants inscrits</t>
  </si>
  <si>
    <t>3 enfants inscrits</t>
  </si>
  <si>
    <t>Coût mensuel</t>
  </si>
  <si>
    <t>Repas except.</t>
  </si>
  <si>
    <t>/ an</t>
  </si>
  <si>
    <t>/mois</t>
  </si>
  <si>
    <t>TARIF / ENFANT / AN</t>
  </si>
  <si>
    <t>/mois</t>
  </si>
  <si>
    <t>/an</t>
  </si>
  <si>
    <t>4 jours/sem.</t>
  </si>
  <si>
    <t>4 jours/sem.</t>
  </si>
  <si>
    <t>3 jours/sem.</t>
  </si>
  <si>
    <t>3 jours/sem.</t>
  </si>
  <si>
    <t>2 jours/sem.</t>
  </si>
  <si>
    <t>2 jours/sem.</t>
  </si>
  <si>
    <t>1 jour/sem.</t>
  </si>
  <si>
    <t>1 jour/sem.</t>
  </si>
  <si>
    <t>+</t>
  </si>
  <si>
    <t xml:space="preserve">1 enfant inscrit </t>
  </si>
  <si>
    <t>2 enfants inscrits</t>
  </si>
  <si>
    <t>4 enfant inscrits</t>
  </si>
  <si>
    <t>TARIF / ENFANT / MOIS</t>
  </si>
  <si>
    <t>* Montant départemental / famille (du par l'établissement de l'aïné) soit 1,37 euros</t>
  </si>
  <si>
    <t>Montant é2tablissement JDARC / famille soit 3,13 euros</t>
  </si>
  <si>
    <t>Si</t>
  </si>
  <si>
    <t>1 ENFANT</t>
  </si>
  <si>
    <t>est inscrit à JA</t>
  </si>
  <si>
    <t>2 ENFANTS</t>
  </si>
  <si>
    <t>sont  inscrits à JA</t>
  </si>
  <si>
    <t>3 ENFANTS</t>
  </si>
  <si>
    <t>sont inscrits</t>
  </si>
  <si>
    <t>à JA</t>
  </si>
  <si>
    <t>4 ENFANTS</t>
  </si>
  <si>
    <t>FRAIS de FONCTIONNEMENT</t>
  </si>
  <si>
    <t>Variables selon les classes</t>
  </si>
  <si>
    <t>COUT   PAR   ENFANT</t>
  </si>
  <si>
    <t>Tarif  Petite Section</t>
  </si>
  <si>
    <t>Tarif Moyenne et Grande Sections</t>
  </si>
  <si>
    <t>Tarif CP, CE &amp; CM</t>
  </si>
  <si>
    <t>COTISATION DIOCESAINE</t>
  </si>
  <si>
    <t>RESTAURATION</t>
  </si>
  <si>
    <t>4 Jours/sem</t>
  </si>
  <si>
    <t>3 Jours/sem.</t>
  </si>
  <si>
    <t>2 Jours/sem.</t>
  </si>
  <si>
    <t>1 Jour/sem.</t>
  </si>
  <si>
    <t>Repas except.</t>
  </si>
  <si>
    <t>5,60 € par repas</t>
  </si>
  <si>
    <t>GARDERIE &amp; ETUDE</t>
  </si>
  <si>
    <t>Garderie</t>
  </si>
  <si>
    <t>Coût forfaitaire 1,50 €  quel que soit le temps de présence</t>
  </si>
  <si>
    <t xml:space="preserve">Etude  </t>
  </si>
  <si>
    <t>2,00 € la demi-heure</t>
  </si>
  <si>
    <t>COTISATION A.P.E.L</t>
  </si>
  <si>
    <t>Association de Parents d’Elèves</t>
  </si>
  <si>
    <t>*Montant départemental par famille</t>
  </si>
  <si>
    <t>(du par l’établissement de l’aîné)</t>
  </si>
  <si>
    <t xml:space="preserve">* Montant établissement JDARC </t>
  </si>
  <si>
    <t>par famille</t>
  </si>
  <si>
    <t>+</t>
  </si>
  <si>
    <r>
      <t xml:space="preserve">Soit un total de </t>
    </r>
    <r>
      <rPr>
        <b/>
        <sz val="11"/>
        <rFont val="Times New Roman"/>
        <family val="1"/>
      </rPr>
      <t>4,50 € (au mois) soit 45,00 €/AN</t>
    </r>
  </si>
  <si>
    <t>COUT   PAR   ENFANT/ mois</t>
  </si>
  <si>
    <t>Frais de fonctionnement (Variable selon les classes)</t>
  </si>
  <si>
    <t>Tarif Petite section</t>
  </si>
  <si>
    <t>Tarif Petite section</t>
  </si>
  <si>
    <t>Tarif Moyenne et Grande Sections</t>
  </si>
  <si>
    <t>Tarif, CP, CE, CM</t>
  </si>
  <si>
    <t>Tarif, CP, CE, CM</t>
  </si>
  <si>
    <t xml:space="preserve">1 enfant inscrit </t>
  </si>
  <si>
    <t>Tarif/enfant</t>
  </si>
  <si>
    <t>* Montant départemental / famille (dû par l'établissement de l'aîné) soit 1,37 euros  + Montant établissement JDARC / famille soit 3,13 euros</t>
  </si>
  <si>
    <t>Montant de la cotisation si votre aîné est dans un autre établissement de l'enseignement catholique</t>
  </si>
  <si>
    <t>ECOLE JEANNE D'ARC  LE BOUSCAT</t>
  </si>
  <si>
    <t>Modifications tarifaires :</t>
  </si>
  <si>
    <t>Mode de règlement :</t>
  </si>
  <si>
    <t xml:space="preserve"> - Prélèvement automatique sur 10 mois le 5 de chaque mois d'octobre à juillet.</t>
  </si>
  <si>
    <t xml:space="preserve">Montant de la cotisation si votre aîné est à Jeanne </t>
  </si>
  <si>
    <t>Coût de la cotisation par enfant</t>
  </si>
  <si>
    <t>/an</t>
  </si>
  <si>
    <t xml:space="preserve">Montant de la cotisation si votre aîné est dans un </t>
  </si>
  <si>
    <t>* Montant  établissement JDARC/famille</t>
  </si>
  <si>
    <t xml:space="preserve">   soit 3,13 €</t>
  </si>
  <si>
    <t xml:space="preserve"> - Ou 3  chèques remis en début d'année et encaissés en octobre, février et mai.</t>
  </si>
  <si>
    <t>COTISATION à L'ASSOCIATION DE PARENTS D'ELEVES, PRELEVEE PAR L'OJAB et REVERSEE à L'A.P.E.L.</t>
  </si>
  <si>
    <t>COTISATION A.P.E.L tarif inchangé</t>
  </si>
  <si>
    <t>4 enfants inscrits</t>
  </si>
  <si>
    <t>d'Arc</t>
  </si>
  <si>
    <t>Merci de nous le faire savoir.</t>
  </si>
  <si>
    <t>Frais de fonctionnement                            (Variables selon les classes)</t>
  </si>
  <si>
    <t xml:space="preserve">    NB : Merci de bien vouloir nous signaler tout changement bancaire intervenu récemment et de nous remettre un RIB</t>
  </si>
  <si>
    <t xml:space="preserve">* La cotisation diocésaine que nous recevons et reversons intégralement à la Direction diocésaine de l'Enseignement </t>
  </si>
  <si>
    <t>autre établissement de l'Enseignement Catholique</t>
  </si>
  <si>
    <t>Coût forfaitaire 2,20 €  quel que soit le temps de présence</t>
  </si>
  <si>
    <t xml:space="preserve">   Catholique n'augmente pas.</t>
  </si>
  <si>
    <t>CONTRIBUTION FAMILIALE 2018/2019</t>
  </si>
  <si>
    <t>* le montant de la contribution familiale aux frais de fonctionnement sera augmenté de 5 € par mois sur 10 mois</t>
  </si>
  <si>
    <t>Le conseil d'administration de l'école (OJAB) s'est réuni le 30 mai 2018. Au regard de l'augmentation des frais cette année</t>
  </si>
  <si>
    <t>due à la suppression des contrats aidés et à la baisse du forfait communal, nous sommes contraints de procéder à</t>
  </si>
  <si>
    <t>* Le coût de la présence en garderie &amp; étude reste inchangé</t>
  </si>
  <si>
    <t>6,15 € par repas</t>
  </si>
  <si>
    <t>UNE BAISSE DE LA COTISATION A.P.E.L. SERA SOUMISE AU VOTE LORS DE L'AG DU 14/09/2018</t>
  </si>
  <si>
    <t>certaines modifications. Nous vous remercions de votre compréhension.</t>
  </si>
  <si>
    <t>* l'Aquitaine de restauration nous annonce une augmentation de 1,00 %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</si>
</sst>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"/>
    <numFmt numFmtId="173" formatCode="#,##0.00\ &quot;€&quot;;[Red]#,##0.00\ &quot;€&quot;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Verdana"/>
      <family val="2"/>
    </font>
    <font>
      <b/>
      <sz val="10"/>
      <color theme="0"/>
      <name val="Verdana"/>
      <family val="2"/>
    </font>
    <font>
      <sz val="10"/>
      <color rgb="FF0033CC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C40E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7" fontId="7" fillId="0" borderId="12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vertical="top" wrapText="1"/>
    </xf>
    <xf numFmtId="167" fontId="7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167" fontId="0" fillId="0" borderId="0" xfId="0" applyNumberFormat="1" applyBorder="1" applyAlignment="1">
      <alignment/>
    </xf>
    <xf numFmtId="0" fontId="1" fillId="35" borderId="15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 wrapText="1"/>
    </xf>
    <xf numFmtId="167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172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9" xfId="0" applyBorder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0" fontId="1" fillId="0" borderId="0" xfId="0" applyFont="1" applyAlignment="1">
      <alignment/>
    </xf>
    <xf numFmtId="172" fontId="1" fillId="35" borderId="19" xfId="0" applyNumberFormat="1" applyFont="1" applyFill="1" applyBorder="1" applyAlignment="1">
      <alignment horizontal="center"/>
    </xf>
    <xf numFmtId="172" fontId="1" fillId="35" borderId="23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0" fontId="5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172" fontId="0" fillId="0" borderId="31" xfId="0" applyNumberFormat="1" applyBorder="1" applyAlignment="1">
      <alignment horizontal="center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11" fillId="0" borderId="37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56" fillId="36" borderId="29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172" fontId="1" fillId="35" borderId="30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35" borderId="15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1" fillId="37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172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172" fontId="60" fillId="0" borderId="18" xfId="0" applyNumberFormat="1" applyFont="1" applyBorder="1" applyAlignment="1">
      <alignment horizontal="center" vertical="center"/>
    </xf>
    <xf numFmtId="172" fontId="60" fillId="0" borderId="16" xfId="0" applyNumberFormat="1" applyFont="1" applyBorder="1" applyAlignment="1">
      <alignment vertical="center"/>
    </xf>
    <xf numFmtId="172" fontId="60" fillId="0" borderId="16" xfId="0" applyNumberFormat="1" applyFont="1" applyBorder="1" applyAlignment="1">
      <alignment horizontal="center" vertical="center"/>
    </xf>
    <xf numFmtId="173" fontId="60" fillId="0" borderId="18" xfId="0" applyNumberFormat="1" applyFont="1" applyBorder="1" applyAlignment="1">
      <alignment horizontal="center"/>
    </xf>
    <xf numFmtId="173" fontId="60" fillId="0" borderId="18" xfId="0" applyNumberFormat="1" applyFont="1" applyBorder="1" applyAlignment="1">
      <alignment/>
    </xf>
    <xf numFmtId="173" fontId="60" fillId="0" borderId="16" xfId="0" applyNumberFormat="1" applyFont="1" applyBorder="1" applyAlignment="1">
      <alignment horizontal="center"/>
    </xf>
    <xf numFmtId="173" fontId="60" fillId="0" borderId="16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43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167" fontId="7" fillId="0" borderId="29" xfId="0" applyNumberFormat="1" applyFont="1" applyBorder="1" applyAlignment="1">
      <alignment horizontal="center" vertical="top" wrapText="1"/>
    </xf>
    <xf numFmtId="167" fontId="7" fillId="0" borderId="45" xfId="0" applyNumberFormat="1" applyFont="1" applyBorder="1" applyAlignment="1">
      <alignment horizontal="center" vertical="top" wrapText="1"/>
    </xf>
    <xf numFmtId="167" fontId="7" fillId="0" borderId="46" xfId="0" applyNumberFormat="1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167" fontId="7" fillId="0" borderId="50" xfId="0" applyNumberFormat="1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167" fontId="7" fillId="0" borderId="15" xfId="0" applyNumberFormat="1" applyFont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7" fontId="7" fillId="0" borderId="43" xfId="0" applyNumberFormat="1" applyFont="1" applyBorder="1" applyAlignment="1">
      <alignment horizontal="center" vertical="top" wrapText="1"/>
    </xf>
    <xf numFmtId="167" fontId="7" fillId="0" borderId="12" xfId="0" applyNumberFormat="1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167" fontId="7" fillId="0" borderId="52" xfId="0" applyNumberFormat="1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167" fontId="7" fillId="34" borderId="41" xfId="0" applyNumberFormat="1" applyFont="1" applyFill="1" applyBorder="1" applyAlignment="1">
      <alignment horizontal="center" vertical="top" wrapText="1"/>
    </xf>
    <xf numFmtId="167" fontId="7" fillId="34" borderId="54" xfId="0" applyNumberFormat="1" applyFont="1" applyFill="1" applyBorder="1" applyAlignment="1">
      <alignment horizontal="center" vertical="top" wrapText="1"/>
    </xf>
    <xf numFmtId="167" fontId="7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7" fontId="7" fillId="34" borderId="42" xfId="0" applyNumberFormat="1" applyFont="1" applyFill="1" applyBorder="1" applyAlignment="1">
      <alignment horizontal="center" vertical="top" wrapText="1"/>
    </xf>
    <xf numFmtId="167" fontId="7" fillId="34" borderId="0" xfId="0" applyNumberFormat="1" applyFont="1" applyFill="1" applyAlignment="1">
      <alignment horizontal="center" vertical="top" wrapText="1"/>
    </xf>
    <xf numFmtId="167" fontId="7" fillId="34" borderId="11" xfId="0" applyNumberFormat="1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center" vertical="top" wrapText="1"/>
    </xf>
    <xf numFmtId="0" fontId="7" fillId="34" borderId="5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16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  <xf numFmtId="0" fontId="6" fillId="33" borderId="5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center" vertical="top" wrapText="1"/>
    </xf>
    <xf numFmtId="167" fontId="7" fillId="0" borderId="58" xfId="0" applyNumberFormat="1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6" fillId="36" borderId="55" xfId="0" applyFont="1" applyFill="1" applyBorder="1" applyAlignment="1">
      <alignment horizontal="center" vertical="center"/>
    </xf>
    <xf numFmtId="0" fontId="56" fillId="36" borderId="57" xfId="0" applyFont="1" applyFill="1" applyBorder="1" applyAlignment="1">
      <alignment horizontal="center" vertical="center"/>
    </xf>
    <xf numFmtId="0" fontId="0" fillId="0" borderId="3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56" fillId="36" borderId="21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E31">
      <selection activeCell="J24" sqref="I1:M26"/>
    </sheetView>
  </sheetViews>
  <sheetFormatPr defaultColWidth="11.00390625" defaultRowHeight="12.75"/>
  <cols>
    <col min="1" max="1" width="22.75390625" style="0" bestFit="1" customWidth="1"/>
    <col min="9" max="9" width="34.375" style="0" customWidth="1"/>
    <col min="10" max="10" width="13.875" style="0" bestFit="1" customWidth="1"/>
    <col min="11" max="12" width="15.125" style="0" bestFit="1" customWidth="1"/>
    <col min="13" max="13" width="14.25390625" style="0" bestFit="1" customWidth="1"/>
  </cols>
  <sheetData>
    <row r="1" spans="2:13" ht="16.5" thickBot="1">
      <c r="B1" s="167" t="s">
        <v>61</v>
      </c>
      <c r="C1" s="168"/>
      <c r="D1" s="168"/>
      <c r="E1" s="168"/>
      <c r="F1" s="169"/>
      <c r="J1" s="147" t="s">
        <v>22</v>
      </c>
      <c r="K1" s="147"/>
      <c r="L1" s="147"/>
      <c r="M1" s="147"/>
    </row>
    <row r="2" spans="1:6" ht="15" customHeight="1">
      <c r="A2" s="102"/>
      <c r="B2" s="104" t="s">
        <v>25</v>
      </c>
      <c r="C2" s="105"/>
      <c r="D2" s="2" t="s">
        <v>25</v>
      </c>
      <c r="E2" s="2" t="s">
        <v>25</v>
      </c>
      <c r="F2" s="2" t="s">
        <v>25</v>
      </c>
    </row>
    <row r="3" spans="1:13" ht="63.75" customHeight="1">
      <c r="A3" s="102"/>
      <c r="B3" s="106" t="s">
        <v>26</v>
      </c>
      <c r="C3" s="107"/>
      <c r="D3" s="3" t="s">
        <v>28</v>
      </c>
      <c r="E3" s="3" t="s">
        <v>30</v>
      </c>
      <c r="F3" s="3" t="s">
        <v>33</v>
      </c>
      <c r="J3" s="39" t="s">
        <v>19</v>
      </c>
      <c r="K3" s="39" t="s">
        <v>20</v>
      </c>
      <c r="L3" s="39" t="s">
        <v>2</v>
      </c>
      <c r="M3" s="39" t="s">
        <v>21</v>
      </c>
    </row>
    <row r="4" spans="1:13" ht="48" thickBot="1">
      <c r="A4" s="102"/>
      <c r="B4" s="106" t="s">
        <v>27</v>
      </c>
      <c r="C4" s="107"/>
      <c r="D4" s="3" t="s">
        <v>29</v>
      </c>
      <c r="E4" s="3" t="s">
        <v>31</v>
      </c>
      <c r="F4" s="3" t="s">
        <v>31</v>
      </c>
      <c r="I4" s="40" t="s">
        <v>62</v>
      </c>
      <c r="J4" s="20"/>
      <c r="K4" s="20"/>
      <c r="L4" s="20"/>
      <c r="M4" s="20"/>
    </row>
    <row r="5" spans="1:13" ht="15.75" customHeight="1" thickBot="1">
      <c r="A5" s="103"/>
      <c r="B5" s="108"/>
      <c r="C5" s="109"/>
      <c r="D5" s="4"/>
      <c r="E5" s="5" t="s">
        <v>32</v>
      </c>
      <c r="F5" s="5" t="s">
        <v>32</v>
      </c>
      <c r="I5" s="25" t="s">
        <v>64</v>
      </c>
      <c r="J5" s="30">
        <f>+B8</f>
        <v>50.35</v>
      </c>
      <c r="K5" s="30">
        <f>+C8</f>
        <v>47.7</v>
      </c>
      <c r="L5" s="30">
        <f>+E8</f>
        <v>46.8</v>
      </c>
      <c r="M5" s="31">
        <f>+F8</f>
        <v>46.1</v>
      </c>
    </row>
    <row r="6" spans="1:13" ht="31.5">
      <c r="A6" s="6" t="s">
        <v>34</v>
      </c>
      <c r="B6" s="104"/>
      <c r="C6" s="170"/>
      <c r="D6" s="170"/>
      <c r="E6" s="170"/>
      <c r="F6" s="105"/>
      <c r="I6" s="26" t="s">
        <v>65</v>
      </c>
      <c r="J6" s="32">
        <f>+B10</f>
        <v>59.25</v>
      </c>
      <c r="K6" s="32">
        <f>+C11</f>
        <v>56.6</v>
      </c>
      <c r="L6" s="32">
        <f>+E11</f>
        <v>53.65</v>
      </c>
      <c r="M6" s="33">
        <f>+F11</f>
        <v>49.9</v>
      </c>
    </row>
    <row r="7" spans="1:13" ht="32.25" thickBot="1">
      <c r="A7" s="6" t="s">
        <v>35</v>
      </c>
      <c r="I7" s="27" t="s">
        <v>67</v>
      </c>
      <c r="J7" s="34">
        <f>+B13</f>
        <v>61.85</v>
      </c>
      <c r="K7" s="34">
        <f>+C13</f>
        <v>58.7</v>
      </c>
      <c r="L7" s="34">
        <f>+E13</f>
        <v>57.5</v>
      </c>
      <c r="M7" s="35">
        <f>+F13</f>
        <v>52.2</v>
      </c>
    </row>
    <row r="8" spans="1:13" ht="12.75">
      <c r="A8" s="110" t="s">
        <v>37</v>
      </c>
      <c r="B8" s="122">
        <v>50.35</v>
      </c>
      <c r="C8" s="118">
        <v>47.7</v>
      </c>
      <c r="D8" s="119"/>
      <c r="E8" s="122">
        <v>46.8</v>
      </c>
      <c r="F8" s="171">
        <v>46.1</v>
      </c>
      <c r="I8" s="22"/>
      <c r="J8" s="36"/>
      <c r="K8" s="36"/>
      <c r="L8" s="36"/>
      <c r="M8" s="36"/>
    </row>
    <row r="9" spans="1:13" ht="13.5" thickBot="1">
      <c r="A9" s="111"/>
      <c r="B9" s="123"/>
      <c r="C9" s="120"/>
      <c r="D9" s="121"/>
      <c r="E9" s="123"/>
      <c r="F9" s="172"/>
      <c r="I9" s="24" t="str">
        <f>+A15</f>
        <v>COTISATION DIOCESAINE</v>
      </c>
      <c r="J9" s="36"/>
      <c r="K9" s="36"/>
      <c r="L9" s="36"/>
      <c r="M9" s="36"/>
    </row>
    <row r="10" spans="1:13" ht="24.75" customHeight="1" thickBot="1">
      <c r="A10" s="112" t="s">
        <v>38</v>
      </c>
      <c r="B10" s="122">
        <v>59.25</v>
      </c>
      <c r="C10" s="114"/>
      <c r="D10" s="115"/>
      <c r="E10" s="18"/>
      <c r="F10" s="18"/>
      <c r="I10" s="28" t="s">
        <v>3</v>
      </c>
      <c r="J10" s="37">
        <f>B17</f>
        <v>3.61</v>
      </c>
      <c r="K10" s="37">
        <f>+C17</f>
        <v>3.35</v>
      </c>
      <c r="L10" s="37">
        <f>+E17</f>
        <v>3.3</v>
      </c>
      <c r="M10" s="38">
        <f>+F17</f>
        <v>3.3</v>
      </c>
    </row>
    <row r="11" spans="1:13" ht="15">
      <c r="A11" s="113"/>
      <c r="B11" s="173"/>
      <c r="C11" s="116">
        <v>56.6</v>
      </c>
      <c r="D11" s="117"/>
      <c r="E11" s="17">
        <v>53.65</v>
      </c>
      <c r="F11" s="17">
        <v>49.9</v>
      </c>
      <c r="I11" s="22"/>
      <c r="J11" s="36"/>
      <c r="K11" s="36"/>
      <c r="L11" s="36"/>
      <c r="M11" s="36"/>
    </row>
    <row r="12" spans="1:13" ht="15.75" thickBot="1">
      <c r="A12" s="113" t="s">
        <v>39</v>
      </c>
      <c r="B12" s="16"/>
      <c r="C12" s="113"/>
      <c r="D12" s="113"/>
      <c r="E12" s="16"/>
      <c r="F12" s="16"/>
      <c r="I12" s="24" t="str">
        <f>+A18</f>
        <v>RESTAURATION</v>
      </c>
      <c r="J12" s="36"/>
      <c r="K12" s="36"/>
      <c r="L12" s="36"/>
      <c r="M12" s="36"/>
    </row>
    <row r="13" spans="1:13" ht="15">
      <c r="A13" s="113"/>
      <c r="B13" s="17">
        <v>61.85</v>
      </c>
      <c r="C13" s="124">
        <v>58.7</v>
      </c>
      <c r="D13" s="124"/>
      <c r="E13" s="17">
        <v>57.5</v>
      </c>
      <c r="F13" s="17">
        <v>52.2</v>
      </c>
      <c r="I13" s="25" t="s">
        <v>11</v>
      </c>
      <c r="J13" s="163">
        <f>B20</f>
        <v>76</v>
      </c>
      <c r="K13" s="161"/>
      <c r="L13" s="161"/>
      <c r="M13" s="162"/>
    </row>
    <row r="14" spans="1:13" s="15" customFormat="1" ht="15">
      <c r="A14" s="13"/>
      <c r="B14" s="14"/>
      <c r="C14" s="14"/>
      <c r="D14" s="14"/>
      <c r="E14" s="14"/>
      <c r="F14" s="14"/>
      <c r="I14" s="26" t="s">
        <v>13</v>
      </c>
      <c r="J14" s="155">
        <f>+B22</f>
        <v>56.7</v>
      </c>
      <c r="K14" s="156"/>
      <c r="L14" s="156"/>
      <c r="M14" s="157"/>
    </row>
    <row r="15" spans="1:13" ht="29.25" thickBot="1">
      <c r="A15" s="10" t="s">
        <v>40</v>
      </c>
      <c r="B15" s="125"/>
      <c r="C15" s="126"/>
      <c r="D15" s="126"/>
      <c r="E15" s="126"/>
      <c r="F15" s="127"/>
      <c r="I15" s="26" t="s">
        <v>15</v>
      </c>
      <c r="J15" s="155">
        <f>+B24</f>
        <v>37.8</v>
      </c>
      <c r="K15" s="156"/>
      <c r="L15" s="156"/>
      <c r="M15" s="157"/>
    </row>
    <row r="16" spans="1:13" ht="15">
      <c r="A16" s="128"/>
      <c r="B16" s="8"/>
      <c r="C16" s="130"/>
      <c r="D16" s="131"/>
      <c r="E16" s="8"/>
      <c r="F16" s="8"/>
      <c r="I16" s="26" t="s">
        <v>17</v>
      </c>
      <c r="J16" s="155">
        <f>+B26</f>
        <v>18.9</v>
      </c>
      <c r="K16" s="156"/>
      <c r="L16" s="156"/>
      <c r="M16" s="157"/>
    </row>
    <row r="17" spans="1:13" ht="15.75" thickBot="1">
      <c r="A17" s="129"/>
      <c r="B17" s="9">
        <v>3.61</v>
      </c>
      <c r="C17" s="132">
        <v>3.35</v>
      </c>
      <c r="D17" s="133"/>
      <c r="E17" s="9">
        <v>3.3</v>
      </c>
      <c r="F17" s="9">
        <v>3.3</v>
      </c>
      <c r="I17" s="27" t="s">
        <v>4</v>
      </c>
      <c r="J17" s="158" t="str">
        <f>+B28</f>
        <v>5,60 € par repas</v>
      </c>
      <c r="K17" s="159"/>
      <c r="L17" s="159"/>
      <c r="M17" s="160"/>
    </row>
    <row r="18" spans="1:13" ht="16.5" thickBot="1">
      <c r="A18" s="10" t="s">
        <v>41</v>
      </c>
      <c r="B18" s="141" t="s">
        <v>36</v>
      </c>
      <c r="C18" s="142"/>
      <c r="D18" s="142"/>
      <c r="E18" s="142"/>
      <c r="F18" s="143"/>
      <c r="I18" s="22"/>
      <c r="J18" s="36"/>
      <c r="K18" s="36"/>
      <c r="L18" s="36"/>
      <c r="M18" s="36"/>
    </row>
    <row r="19" spans="1:13" ht="15.75" thickBot="1">
      <c r="A19" s="134" t="s">
        <v>42</v>
      </c>
      <c r="B19" s="130"/>
      <c r="C19" s="136"/>
      <c r="D19" s="136"/>
      <c r="E19" s="136"/>
      <c r="F19" s="131"/>
      <c r="I19" s="24" t="str">
        <f>+A29</f>
        <v>GARDERIE &amp; ETUDE</v>
      </c>
      <c r="J19" s="36"/>
      <c r="K19" s="36"/>
      <c r="L19" s="36"/>
      <c r="M19" s="36"/>
    </row>
    <row r="20" spans="1:13" ht="15.75" thickBot="1">
      <c r="A20" s="135"/>
      <c r="B20" s="132">
        <v>76</v>
      </c>
      <c r="C20" s="137"/>
      <c r="D20" s="137"/>
      <c r="E20" s="137"/>
      <c r="F20" s="133"/>
      <c r="I20" s="25" t="str">
        <f>+A30</f>
        <v>Garderie</v>
      </c>
      <c r="J20" s="161" t="str">
        <f>+B31</f>
        <v>Coût forfaitaire 1,50 €  quel que soit le temps de présence</v>
      </c>
      <c r="K20" s="161"/>
      <c r="L20" s="161"/>
      <c r="M20" s="162"/>
    </row>
    <row r="21" spans="1:13" ht="15.75" thickBot="1">
      <c r="A21" s="134" t="s">
        <v>43</v>
      </c>
      <c r="B21" s="130"/>
      <c r="C21" s="136"/>
      <c r="D21" s="136"/>
      <c r="E21" s="136"/>
      <c r="F21" s="131"/>
      <c r="I21" s="27" t="str">
        <f>+A32</f>
        <v>Etude  </v>
      </c>
      <c r="J21" s="159" t="str">
        <f>+B33</f>
        <v>2,00 € la demi-heure</v>
      </c>
      <c r="K21" s="159"/>
      <c r="L21" s="159"/>
      <c r="M21" s="160"/>
    </row>
    <row r="22" spans="1:13" ht="15.75" thickBot="1">
      <c r="A22" s="135"/>
      <c r="B22" s="132">
        <v>56.7</v>
      </c>
      <c r="C22" s="137"/>
      <c r="D22" s="137"/>
      <c r="E22" s="137"/>
      <c r="F22" s="133"/>
      <c r="I22" s="22"/>
      <c r="J22" s="36"/>
      <c r="K22" s="36"/>
      <c r="L22" s="36"/>
      <c r="M22" s="36"/>
    </row>
    <row r="23" spans="1:13" ht="15.75" thickBot="1">
      <c r="A23" s="134" t="s">
        <v>44</v>
      </c>
      <c r="B23" s="130"/>
      <c r="C23" s="136"/>
      <c r="D23" s="136"/>
      <c r="E23" s="136"/>
      <c r="F23" s="131"/>
      <c r="I23" s="24" t="str">
        <f>+A34</f>
        <v>COTISATION A.P.E.L</v>
      </c>
      <c r="J23" s="36"/>
      <c r="K23" s="36"/>
      <c r="L23" s="36"/>
      <c r="M23" s="36"/>
    </row>
    <row r="24" spans="1:13" ht="39" thickBot="1">
      <c r="A24" s="135"/>
      <c r="B24" s="132">
        <v>37.8</v>
      </c>
      <c r="C24" s="137"/>
      <c r="D24" s="137"/>
      <c r="E24" s="137"/>
      <c r="F24" s="133"/>
      <c r="I24" s="29" t="s">
        <v>23</v>
      </c>
      <c r="J24" s="163">
        <v>4.5</v>
      </c>
      <c r="K24" s="161"/>
      <c r="L24" s="161"/>
      <c r="M24" s="162"/>
    </row>
    <row r="25" spans="1:13" ht="15">
      <c r="A25" s="134" t="s">
        <v>45</v>
      </c>
      <c r="B25" s="130"/>
      <c r="C25" s="136"/>
      <c r="D25" s="136"/>
      <c r="E25" s="136"/>
      <c r="F25" s="131"/>
      <c r="I25" s="23" t="s">
        <v>18</v>
      </c>
      <c r="J25" s="156"/>
      <c r="K25" s="156"/>
      <c r="L25" s="156"/>
      <c r="M25" s="157"/>
    </row>
    <row r="26" spans="1:13" ht="26.25" thickBot="1">
      <c r="A26" s="135"/>
      <c r="B26" s="132">
        <v>18.9</v>
      </c>
      <c r="C26" s="137"/>
      <c r="D26" s="137"/>
      <c r="E26" s="137"/>
      <c r="F26" s="133"/>
      <c r="I26" s="41" t="s">
        <v>24</v>
      </c>
      <c r="J26" s="159"/>
      <c r="K26" s="159"/>
      <c r="L26" s="159"/>
      <c r="M26" s="160"/>
    </row>
    <row r="27" spans="1:6" ht="15">
      <c r="A27" s="134" t="s">
        <v>46</v>
      </c>
      <c r="B27" s="130"/>
      <c r="C27" s="136"/>
      <c r="D27" s="136"/>
      <c r="E27" s="136"/>
      <c r="F27" s="131"/>
    </row>
    <row r="28" spans="1:6" ht="15.75" thickBot="1">
      <c r="A28" s="135"/>
      <c r="B28" s="138" t="s">
        <v>47</v>
      </c>
      <c r="C28" s="139"/>
      <c r="D28" s="139"/>
      <c r="E28" s="139"/>
      <c r="F28" s="140"/>
    </row>
    <row r="29" spans="1:6" ht="16.5" thickBot="1">
      <c r="A29" s="7" t="s">
        <v>48</v>
      </c>
      <c r="B29" s="141" t="s">
        <v>36</v>
      </c>
      <c r="C29" s="142"/>
      <c r="D29" s="142"/>
      <c r="E29" s="142"/>
      <c r="F29" s="143"/>
    </row>
    <row r="30" spans="1:6" ht="15">
      <c r="A30" s="134" t="s">
        <v>49</v>
      </c>
      <c r="B30" s="130"/>
      <c r="C30" s="136"/>
      <c r="D30" s="136"/>
      <c r="E30" s="136"/>
      <c r="F30" s="131"/>
    </row>
    <row r="31" spans="1:13" ht="15.75" thickBot="1">
      <c r="A31" s="135"/>
      <c r="B31" s="138" t="s">
        <v>50</v>
      </c>
      <c r="C31" s="139"/>
      <c r="D31" s="139"/>
      <c r="E31" s="139"/>
      <c r="F31" s="140"/>
      <c r="J31" s="147" t="s">
        <v>7</v>
      </c>
      <c r="K31" s="147"/>
      <c r="L31" s="147"/>
      <c r="M31" s="147"/>
    </row>
    <row r="32" spans="1:6" ht="15">
      <c r="A32" s="134" t="s">
        <v>51</v>
      </c>
      <c r="B32" s="130"/>
      <c r="C32" s="136"/>
      <c r="D32" s="136"/>
      <c r="E32" s="136"/>
      <c r="F32" s="131"/>
    </row>
    <row r="33" spans="1:13" ht="15.75" thickBot="1">
      <c r="A33" s="135"/>
      <c r="B33" s="138" t="s">
        <v>52</v>
      </c>
      <c r="C33" s="139"/>
      <c r="D33" s="139"/>
      <c r="E33" s="139"/>
      <c r="F33" s="140"/>
      <c r="J33" s="39" t="s">
        <v>19</v>
      </c>
      <c r="K33" s="39" t="s">
        <v>20</v>
      </c>
      <c r="L33" s="39" t="s">
        <v>2</v>
      </c>
      <c r="M33" s="39" t="s">
        <v>21</v>
      </c>
    </row>
    <row r="34" spans="1:13" ht="26.25" thickBot="1">
      <c r="A34" s="7" t="s">
        <v>53</v>
      </c>
      <c r="B34" s="141" t="s">
        <v>54</v>
      </c>
      <c r="C34" s="142"/>
      <c r="D34" s="142"/>
      <c r="E34" s="142"/>
      <c r="F34" s="143"/>
      <c r="I34" s="40" t="s">
        <v>62</v>
      </c>
      <c r="J34" s="20"/>
      <c r="K34" s="20"/>
      <c r="L34" s="20"/>
      <c r="M34" s="20"/>
    </row>
    <row r="35" spans="1:13" ht="30">
      <c r="A35" s="11" t="s">
        <v>55</v>
      </c>
      <c r="B35" s="144">
        <v>1.37</v>
      </c>
      <c r="C35" s="145"/>
      <c r="D35" s="145"/>
      <c r="E35" s="145"/>
      <c r="F35" s="146"/>
      <c r="I35" s="25" t="s">
        <v>64</v>
      </c>
      <c r="J35" s="30">
        <f aca="true" t="shared" si="0" ref="J35:M37">+J5*10</f>
        <v>503.5</v>
      </c>
      <c r="K35" s="30">
        <f t="shared" si="0"/>
        <v>477</v>
      </c>
      <c r="L35" s="30">
        <f t="shared" si="0"/>
        <v>468</v>
      </c>
      <c r="M35" s="30">
        <f t="shared" si="0"/>
        <v>461</v>
      </c>
    </row>
    <row r="36" spans="1:13" ht="30">
      <c r="A36" s="11" t="s">
        <v>56</v>
      </c>
      <c r="B36" s="164" t="s">
        <v>59</v>
      </c>
      <c r="C36" s="165"/>
      <c r="D36" s="165"/>
      <c r="E36" s="165"/>
      <c r="F36" s="166"/>
      <c r="I36" s="26" t="s">
        <v>65</v>
      </c>
      <c r="J36" s="32">
        <f t="shared" si="0"/>
        <v>592.5</v>
      </c>
      <c r="K36" s="32">
        <f t="shared" si="0"/>
        <v>566</v>
      </c>
      <c r="L36" s="32">
        <f t="shared" si="0"/>
        <v>536.5</v>
      </c>
      <c r="M36" s="32">
        <f t="shared" si="0"/>
        <v>499</v>
      </c>
    </row>
    <row r="37" spans="1:13" ht="30.75" thickBot="1">
      <c r="A37" s="11" t="s">
        <v>57</v>
      </c>
      <c r="B37" s="148">
        <v>3.13</v>
      </c>
      <c r="C37" s="149"/>
      <c r="D37" s="149"/>
      <c r="E37" s="149"/>
      <c r="F37" s="150"/>
      <c r="I37" s="27" t="s">
        <v>67</v>
      </c>
      <c r="J37" s="34">
        <f t="shared" si="0"/>
        <v>618.5</v>
      </c>
      <c r="K37" s="34">
        <f t="shared" si="0"/>
        <v>587</v>
      </c>
      <c r="L37" s="34">
        <f t="shared" si="0"/>
        <v>575</v>
      </c>
      <c r="M37" s="34">
        <f t="shared" si="0"/>
        <v>522</v>
      </c>
    </row>
    <row r="38" spans="1:13" ht="15.75" thickBot="1">
      <c r="A38" s="12" t="s">
        <v>58</v>
      </c>
      <c r="B38" s="151" t="s">
        <v>60</v>
      </c>
      <c r="C38" s="152"/>
      <c r="D38" s="152"/>
      <c r="E38" s="152"/>
      <c r="F38" s="153"/>
      <c r="I38" s="22"/>
      <c r="J38" s="36"/>
      <c r="K38" s="36"/>
      <c r="L38" s="36"/>
      <c r="M38" s="36"/>
    </row>
    <row r="39" spans="1:13" ht="16.5" thickBot="1">
      <c r="A39" s="1"/>
      <c r="B39" s="1"/>
      <c r="C39" s="154"/>
      <c r="D39" s="154"/>
      <c r="E39" s="1"/>
      <c r="F39" s="1"/>
      <c r="I39" s="24" t="str">
        <f>+I9</f>
        <v>COTISATION DIOCESAINE</v>
      </c>
      <c r="J39" s="36"/>
      <c r="K39" s="36"/>
      <c r="L39" s="36"/>
      <c r="M39" s="36"/>
    </row>
    <row r="40" spans="9:13" ht="13.5" thickBot="1">
      <c r="I40" s="28" t="s">
        <v>3</v>
      </c>
      <c r="J40" s="37">
        <f>+J10*10</f>
        <v>36.1</v>
      </c>
      <c r="K40" s="37">
        <f>+K10*10</f>
        <v>33.5</v>
      </c>
      <c r="L40" s="37">
        <f>+L10*10</f>
        <v>33</v>
      </c>
      <c r="M40" s="38">
        <f>+M10*10</f>
        <v>33</v>
      </c>
    </row>
    <row r="41" spans="9:13" ht="12.75">
      <c r="I41" s="22"/>
      <c r="J41" s="36"/>
      <c r="K41" s="36"/>
      <c r="L41" s="36"/>
      <c r="M41" s="36"/>
    </row>
    <row r="42" spans="9:13" ht="13.5" thickBot="1">
      <c r="I42" s="24" t="str">
        <f>I12</f>
        <v>RESTAURATION</v>
      </c>
      <c r="J42" s="36"/>
      <c r="K42" s="36"/>
      <c r="L42" s="36"/>
      <c r="M42" s="36"/>
    </row>
    <row r="43" spans="9:13" ht="13.5" thickBot="1">
      <c r="I43" s="25" t="s">
        <v>11</v>
      </c>
      <c r="J43" s="163">
        <f>+J13*10</f>
        <v>760</v>
      </c>
      <c r="K43" s="161"/>
      <c r="L43" s="161"/>
      <c r="M43" s="162"/>
    </row>
    <row r="44" spans="9:13" ht="13.5" thickBot="1">
      <c r="I44" s="26" t="s">
        <v>13</v>
      </c>
      <c r="J44" s="163">
        <f>+J14*10</f>
        <v>567</v>
      </c>
      <c r="K44" s="161"/>
      <c r="L44" s="161"/>
      <c r="M44" s="162"/>
    </row>
    <row r="45" spans="9:13" ht="13.5" thickBot="1">
      <c r="I45" s="26" t="s">
        <v>15</v>
      </c>
      <c r="J45" s="163">
        <f>+J15*10</f>
        <v>378</v>
      </c>
      <c r="K45" s="161"/>
      <c r="L45" s="161"/>
      <c r="M45" s="162"/>
    </row>
    <row r="46" spans="9:13" ht="13.5" thickBot="1">
      <c r="I46" s="26" t="s">
        <v>17</v>
      </c>
      <c r="J46" s="163">
        <f>+J16*10</f>
        <v>189</v>
      </c>
      <c r="K46" s="161"/>
      <c r="L46" s="161"/>
      <c r="M46" s="162"/>
    </row>
    <row r="47" spans="9:13" ht="13.5" thickBot="1">
      <c r="I47" s="27" t="s">
        <v>4</v>
      </c>
      <c r="J47" s="163" t="str">
        <f>+J17</f>
        <v>5,60 € par repas</v>
      </c>
      <c r="K47" s="161"/>
      <c r="L47" s="161"/>
      <c r="M47" s="162"/>
    </row>
    <row r="48" spans="9:13" ht="12.75">
      <c r="I48" s="22"/>
      <c r="J48" s="36"/>
      <c r="K48" s="36"/>
      <c r="L48" s="36"/>
      <c r="M48" s="36"/>
    </row>
    <row r="49" spans="9:13" ht="13.5" thickBot="1">
      <c r="I49" s="24" t="str">
        <f>+I19</f>
        <v>GARDERIE &amp; ETUDE</v>
      </c>
      <c r="J49" s="36"/>
      <c r="K49" s="36"/>
      <c r="L49" s="36"/>
      <c r="M49" s="36"/>
    </row>
    <row r="50" spans="9:13" ht="12.75">
      <c r="I50" s="25" t="str">
        <f>+I20</f>
        <v>Garderie</v>
      </c>
      <c r="J50" s="161" t="str">
        <f>+J20</f>
        <v>Coût forfaitaire 1,50 €  quel que soit le temps de présence</v>
      </c>
      <c r="K50" s="161"/>
      <c r="L50" s="161"/>
      <c r="M50" s="162"/>
    </row>
    <row r="51" spans="9:13" ht="13.5" thickBot="1">
      <c r="I51" s="27" t="str">
        <f>+I21</f>
        <v>Etude  </v>
      </c>
      <c r="J51" s="159" t="str">
        <f>+J21</f>
        <v>2,00 € la demi-heure</v>
      </c>
      <c r="K51" s="159"/>
      <c r="L51" s="159"/>
      <c r="M51" s="160"/>
    </row>
    <row r="52" spans="9:13" ht="12.75">
      <c r="I52" s="22"/>
      <c r="J52" s="36"/>
      <c r="K52" s="36"/>
      <c r="L52" s="36"/>
      <c r="M52" s="36"/>
    </row>
    <row r="53" spans="9:13" ht="13.5" thickBot="1">
      <c r="I53" s="24">
        <f>+A64</f>
        <v>0</v>
      </c>
      <c r="J53" s="36"/>
      <c r="K53" s="36"/>
      <c r="L53" s="36"/>
      <c r="M53" s="36"/>
    </row>
    <row r="54" spans="9:13" ht="38.25">
      <c r="I54" s="29" t="s">
        <v>23</v>
      </c>
      <c r="J54" s="163">
        <f>4.5*10</f>
        <v>45</v>
      </c>
      <c r="K54" s="161"/>
      <c r="L54" s="161"/>
      <c r="M54" s="162"/>
    </row>
    <row r="55" spans="9:13" ht="12.75">
      <c r="I55" s="23" t="s">
        <v>18</v>
      </c>
      <c r="J55" s="156"/>
      <c r="K55" s="156"/>
      <c r="L55" s="156"/>
      <c r="M55" s="157"/>
    </row>
    <row r="56" spans="9:13" ht="26.25" thickBot="1">
      <c r="I56" s="41" t="s">
        <v>24</v>
      </c>
      <c r="J56" s="159"/>
      <c r="K56" s="159"/>
      <c r="L56" s="159"/>
      <c r="M56" s="160"/>
    </row>
  </sheetData>
  <sheetProtection/>
  <mergeCells count="70">
    <mergeCell ref="J14:M14"/>
    <mergeCell ref="J15:M15"/>
    <mergeCell ref="J51:M51"/>
    <mergeCell ref="J54:M56"/>
    <mergeCell ref="J43:M43"/>
    <mergeCell ref="J44:M44"/>
    <mergeCell ref="J45:M45"/>
    <mergeCell ref="J46:M46"/>
    <mergeCell ref="J47:M47"/>
    <mergeCell ref="J50:M50"/>
    <mergeCell ref="J24:M26"/>
    <mergeCell ref="J31:M31"/>
    <mergeCell ref="B36:F36"/>
    <mergeCell ref="B18:F18"/>
    <mergeCell ref="B1:F1"/>
    <mergeCell ref="E8:E9"/>
    <mergeCell ref="B6:F6"/>
    <mergeCell ref="F8:F9"/>
    <mergeCell ref="B10:B11"/>
    <mergeCell ref="J13:M13"/>
    <mergeCell ref="B34:F34"/>
    <mergeCell ref="B35:F35"/>
    <mergeCell ref="J1:M1"/>
    <mergeCell ref="B37:F37"/>
    <mergeCell ref="B38:F38"/>
    <mergeCell ref="C39:D39"/>
    <mergeCell ref="J16:M16"/>
    <mergeCell ref="J17:M17"/>
    <mergeCell ref="J20:M20"/>
    <mergeCell ref="J21:M21"/>
    <mergeCell ref="B29:F29"/>
    <mergeCell ref="A30:A31"/>
    <mergeCell ref="B30:F30"/>
    <mergeCell ref="B31:F31"/>
    <mergeCell ref="A32:A33"/>
    <mergeCell ref="B32:F32"/>
    <mergeCell ref="B33:F33"/>
    <mergeCell ref="A25:A26"/>
    <mergeCell ref="B25:F25"/>
    <mergeCell ref="B26:F26"/>
    <mergeCell ref="A27:A28"/>
    <mergeCell ref="B27:F27"/>
    <mergeCell ref="B28:F28"/>
    <mergeCell ref="A21:A22"/>
    <mergeCell ref="B21:F21"/>
    <mergeCell ref="B22:F22"/>
    <mergeCell ref="A23:A24"/>
    <mergeCell ref="B23:F23"/>
    <mergeCell ref="B24:F24"/>
    <mergeCell ref="B15:F15"/>
    <mergeCell ref="A16:A17"/>
    <mergeCell ref="C16:D16"/>
    <mergeCell ref="C17:D17"/>
    <mergeCell ref="A19:A20"/>
    <mergeCell ref="B19:F19"/>
    <mergeCell ref="B20:F20"/>
    <mergeCell ref="A10:A11"/>
    <mergeCell ref="C10:D10"/>
    <mergeCell ref="C11:D11"/>
    <mergeCell ref="C8:D9"/>
    <mergeCell ref="B8:B9"/>
    <mergeCell ref="A12:A13"/>
    <mergeCell ref="C12:D12"/>
    <mergeCell ref="C13:D13"/>
    <mergeCell ref="A2:A5"/>
    <mergeCell ref="B2:C2"/>
    <mergeCell ref="B3:C3"/>
    <mergeCell ref="B4:C4"/>
    <mergeCell ref="B5:C5"/>
    <mergeCell ref="A8:A9"/>
  </mergeCells>
  <printOptions/>
  <pageMargins left="0.7500000000000001" right="0.7500000000000001" top="0.984251969" bottom="0.984251969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6">
      <selection activeCell="A63" sqref="A63:I66"/>
    </sheetView>
  </sheetViews>
  <sheetFormatPr defaultColWidth="11.00390625" defaultRowHeight="12.75"/>
  <cols>
    <col min="1" max="1" width="30.625" style="0" customWidth="1"/>
    <col min="2" max="2" width="7.125" style="0" customWidth="1"/>
    <col min="3" max="3" width="10.375" style="0" customWidth="1"/>
    <col min="4" max="4" width="8.00390625" style="0" customWidth="1"/>
    <col min="5" max="5" width="8.25390625" style="0" customWidth="1"/>
    <col min="6" max="6" width="6.75390625" style="0" customWidth="1"/>
    <col min="7" max="7" width="9.625" style="0" customWidth="1"/>
    <col min="8" max="8" width="9.75390625" style="0" customWidth="1"/>
    <col min="9" max="9" width="9.625" style="0" customWidth="1"/>
  </cols>
  <sheetData>
    <row r="1" spans="1:9" ht="15">
      <c r="A1" s="63" t="s">
        <v>94</v>
      </c>
      <c r="B1" s="64"/>
      <c r="C1" s="64"/>
      <c r="D1" s="64"/>
      <c r="E1" s="64"/>
      <c r="F1" s="72"/>
      <c r="G1" s="72"/>
      <c r="H1" s="72"/>
      <c r="I1" s="65"/>
    </row>
    <row r="2" spans="1:9" ht="15">
      <c r="A2" s="66"/>
      <c r="B2" s="67"/>
      <c r="C2" s="67"/>
      <c r="D2" s="67"/>
      <c r="E2" s="67"/>
      <c r="F2" s="71"/>
      <c r="G2" s="71"/>
      <c r="H2" s="71"/>
      <c r="I2" s="68"/>
    </row>
    <row r="3" spans="1:9" ht="15">
      <c r="A3" s="69" t="s">
        <v>72</v>
      </c>
      <c r="B3" s="70"/>
      <c r="C3" s="70"/>
      <c r="D3" s="70"/>
      <c r="E3" s="70"/>
      <c r="F3" s="70"/>
      <c r="G3" s="70"/>
      <c r="H3" s="73"/>
      <c r="I3" s="74"/>
    </row>
    <row r="4" spans="1:9" ht="15">
      <c r="A4" s="60"/>
      <c r="B4" s="60"/>
      <c r="C4" s="60"/>
      <c r="D4" s="60"/>
      <c r="E4" s="60"/>
      <c r="F4" s="60"/>
      <c r="G4" s="60"/>
      <c r="H4" s="59"/>
      <c r="I4" s="59"/>
    </row>
    <row r="5" ht="12.75">
      <c r="A5" s="58" t="s">
        <v>96</v>
      </c>
    </row>
    <row r="6" spans="1:9" ht="12.75">
      <c r="A6" s="93" t="s">
        <v>97</v>
      </c>
      <c r="B6" s="92"/>
      <c r="C6" s="59"/>
      <c r="D6" s="59"/>
      <c r="E6" s="59"/>
      <c r="F6" s="59"/>
      <c r="G6" s="59"/>
      <c r="H6" s="59"/>
      <c r="I6" s="59"/>
    </row>
    <row r="7" spans="1:9" ht="12.75">
      <c r="A7" s="89" t="s">
        <v>101</v>
      </c>
      <c r="B7" s="58"/>
      <c r="C7" s="58"/>
      <c r="D7" s="58"/>
      <c r="E7" s="58"/>
      <c r="F7" s="58"/>
      <c r="G7" s="58"/>
      <c r="H7" s="58"/>
      <c r="I7" s="58"/>
    </row>
    <row r="9" ht="12.75">
      <c r="A9" s="61" t="s">
        <v>73</v>
      </c>
    </row>
    <row r="10" ht="12.75">
      <c r="A10" s="61"/>
    </row>
    <row r="11" ht="12.75">
      <c r="A11" s="58" t="s">
        <v>95</v>
      </c>
    </row>
    <row r="12" ht="12.75">
      <c r="A12" s="58" t="s">
        <v>102</v>
      </c>
    </row>
    <row r="13" ht="12.75">
      <c r="A13" s="58" t="s">
        <v>98</v>
      </c>
    </row>
    <row r="14" ht="12.75">
      <c r="A14" s="58" t="s">
        <v>90</v>
      </c>
    </row>
    <row r="15" ht="12.75">
      <c r="A15" s="58" t="s">
        <v>93</v>
      </c>
    </row>
    <row r="16" ht="12.75">
      <c r="A16" s="58"/>
    </row>
    <row r="17" ht="12.75">
      <c r="A17" s="61" t="s">
        <v>74</v>
      </c>
    </row>
    <row r="18" ht="12.75">
      <c r="A18" s="61"/>
    </row>
    <row r="19" ht="12.75">
      <c r="A19" s="58" t="s">
        <v>75</v>
      </c>
    </row>
    <row r="20" ht="12.75">
      <c r="A20" s="58" t="s">
        <v>82</v>
      </c>
    </row>
    <row r="21" spans="1:9" ht="12.75">
      <c r="A21" s="94" t="s">
        <v>89</v>
      </c>
      <c r="B21" s="94"/>
      <c r="C21" s="94"/>
      <c r="D21" s="94"/>
      <c r="E21" s="94"/>
      <c r="F21" s="94"/>
      <c r="G21" s="94"/>
      <c r="H21" s="94"/>
      <c r="I21" s="94"/>
    </row>
    <row r="22" ht="13.5" thickBot="1">
      <c r="A22" s="58"/>
    </row>
    <row r="23" spans="1:9" ht="26.25" thickBot="1">
      <c r="A23" s="75" t="s">
        <v>88</v>
      </c>
      <c r="B23" s="188" t="s">
        <v>68</v>
      </c>
      <c r="C23" s="189"/>
      <c r="D23" s="174" t="s">
        <v>0</v>
      </c>
      <c r="E23" s="175"/>
      <c r="F23" s="174" t="s">
        <v>1</v>
      </c>
      <c r="G23" s="175"/>
      <c r="H23" s="174" t="s">
        <v>85</v>
      </c>
      <c r="I23" s="175"/>
    </row>
    <row r="24" spans="2:3" s="45" customFormat="1" ht="13.5" thickBot="1">
      <c r="B24" s="44"/>
      <c r="C24" s="44"/>
    </row>
    <row r="25" spans="1:9" s="51" customFormat="1" ht="18">
      <c r="A25" s="57" t="s">
        <v>69</v>
      </c>
      <c r="B25" s="56" t="s">
        <v>8</v>
      </c>
      <c r="C25" s="53" t="s">
        <v>9</v>
      </c>
      <c r="D25" s="52" t="s">
        <v>8</v>
      </c>
      <c r="E25" s="53" t="s">
        <v>9</v>
      </c>
      <c r="F25" s="52" t="s">
        <v>8</v>
      </c>
      <c r="G25" s="53" t="s">
        <v>9</v>
      </c>
      <c r="H25" s="52" t="s">
        <v>8</v>
      </c>
      <c r="I25" s="53" t="s">
        <v>9</v>
      </c>
    </row>
    <row r="26" spans="1:9" ht="12.75">
      <c r="A26" s="46" t="s">
        <v>63</v>
      </c>
      <c r="B26" s="47">
        <v>66.4</v>
      </c>
      <c r="C26" s="48">
        <v>664</v>
      </c>
      <c r="D26" s="47">
        <v>63.85</v>
      </c>
      <c r="E26" s="48">
        <v>638.5</v>
      </c>
      <c r="F26" s="47">
        <v>62.85</v>
      </c>
      <c r="G26" s="48">
        <v>628.5</v>
      </c>
      <c r="H26" s="47">
        <v>61.5</v>
      </c>
      <c r="I26" s="48">
        <v>615</v>
      </c>
    </row>
    <row r="27" spans="1:9" ht="12.75">
      <c r="A27" s="46" t="s">
        <v>38</v>
      </c>
      <c r="B27" s="47">
        <v>76</v>
      </c>
      <c r="C27" s="48">
        <v>760</v>
      </c>
      <c r="D27" s="47">
        <v>73.5</v>
      </c>
      <c r="E27" s="48">
        <v>735</v>
      </c>
      <c r="F27" s="47">
        <v>70.5</v>
      </c>
      <c r="G27" s="48">
        <v>705</v>
      </c>
      <c r="H27" s="47">
        <v>66.5</v>
      </c>
      <c r="I27" s="48">
        <v>665</v>
      </c>
    </row>
    <row r="28" spans="1:9" ht="13.5" thickBot="1">
      <c r="A28" s="46" t="s">
        <v>66</v>
      </c>
      <c r="B28" s="49">
        <v>79</v>
      </c>
      <c r="C28" s="50">
        <v>790</v>
      </c>
      <c r="D28" s="49">
        <v>76</v>
      </c>
      <c r="E28" s="50">
        <v>760</v>
      </c>
      <c r="F28" s="49">
        <v>74.5</v>
      </c>
      <c r="G28" s="50">
        <v>745</v>
      </c>
      <c r="H28" s="49">
        <v>71</v>
      </c>
      <c r="I28" s="50">
        <v>710</v>
      </c>
    </row>
    <row r="29" spans="1:9" ht="14.25">
      <c r="A29" s="15"/>
      <c r="B29" s="43"/>
      <c r="C29" s="43"/>
      <c r="D29" s="43"/>
      <c r="E29" s="43"/>
      <c r="F29" s="43"/>
      <c r="G29" s="43"/>
      <c r="H29" s="43"/>
      <c r="I29" s="91"/>
    </row>
    <row r="30" spans="2:9" s="15" customFormat="1" ht="13.5" thickBot="1">
      <c r="B30" s="43"/>
      <c r="C30" s="43"/>
      <c r="D30" s="43"/>
      <c r="E30" s="43"/>
      <c r="F30" s="43"/>
      <c r="G30" s="43"/>
      <c r="H30" s="43"/>
      <c r="I30" s="43"/>
    </row>
    <row r="31" spans="1:9" s="51" customFormat="1" ht="12.75">
      <c r="A31" s="54" t="s">
        <v>40</v>
      </c>
      <c r="B31" s="56" t="s">
        <v>8</v>
      </c>
      <c r="C31" s="77" t="s">
        <v>78</v>
      </c>
      <c r="D31" s="88"/>
      <c r="E31" s="88"/>
      <c r="F31" s="88"/>
      <c r="G31" s="88"/>
      <c r="H31" s="88"/>
      <c r="I31" s="88"/>
    </row>
    <row r="32" spans="1:9" ht="13.5" thickBot="1">
      <c r="A32" s="76" t="s">
        <v>77</v>
      </c>
      <c r="B32" s="62">
        <v>4.95</v>
      </c>
      <c r="C32" s="62">
        <v>49.5</v>
      </c>
      <c r="D32" s="43"/>
      <c r="E32" s="43"/>
      <c r="F32" s="43"/>
      <c r="G32" s="43"/>
      <c r="H32" s="43"/>
      <c r="I32" s="43"/>
    </row>
    <row r="33" spans="2:9" ht="12.75">
      <c r="B33" s="43"/>
      <c r="C33" s="43"/>
      <c r="D33" s="43"/>
      <c r="E33" s="43"/>
      <c r="F33" s="43"/>
      <c r="G33" s="43"/>
      <c r="H33" s="43"/>
      <c r="I33" s="43"/>
    </row>
    <row r="34" spans="2:9" ht="12.75">
      <c r="B34" s="43"/>
      <c r="C34" s="43"/>
      <c r="D34" s="43"/>
      <c r="E34" s="43"/>
      <c r="F34" s="43"/>
      <c r="G34" s="43"/>
      <c r="H34" s="43"/>
      <c r="I34" s="43"/>
    </row>
    <row r="36" spans="1:4" s="51" customFormat="1" ht="12.75">
      <c r="A36" s="54" t="s">
        <v>41</v>
      </c>
      <c r="C36" s="55" t="s">
        <v>6</v>
      </c>
      <c r="D36" s="55" t="s">
        <v>5</v>
      </c>
    </row>
    <row r="37" spans="1:4" ht="12.75">
      <c r="A37" s="19" t="s">
        <v>10</v>
      </c>
      <c r="C37" s="42">
        <v>86.1</v>
      </c>
      <c r="D37" s="42">
        <v>861</v>
      </c>
    </row>
    <row r="38" spans="1:4" ht="12.75">
      <c r="A38" s="19" t="s">
        <v>12</v>
      </c>
      <c r="C38" s="42">
        <v>64.43</v>
      </c>
      <c r="D38" s="42">
        <v>644.3</v>
      </c>
    </row>
    <row r="39" spans="1:4" ht="12.75">
      <c r="A39" s="19" t="s">
        <v>14</v>
      </c>
      <c r="C39" s="42">
        <v>42.82</v>
      </c>
      <c r="D39" s="42">
        <v>428.2</v>
      </c>
    </row>
    <row r="40" spans="1:4" ht="12.75">
      <c r="A40" s="19" t="s">
        <v>16</v>
      </c>
      <c r="C40" s="42">
        <v>27.71</v>
      </c>
      <c r="D40" s="42">
        <v>277.1</v>
      </c>
    </row>
    <row r="41" spans="1:4" ht="12.75">
      <c r="A41" s="19" t="s">
        <v>46</v>
      </c>
      <c r="C41" s="187" t="s">
        <v>99</v>
      </c>
      <c r="D41" s="183"/>
    </row>
    <row r="45" ht="12.75">
      <c r="A45" s="21" t="s">
        <v>48</v>
      </c>
    </row>
    <row r="46" spans="1:8" ht="12.75">
      <c r="A46" s="19" t="s">
        <v>49</v>
      </c>
      <c r="C46" s="178" t="s">
        <v>92</v>
      </c>
      <c r="D46" s="179"/>
      <c r="E46" s="179"/>
      <c r="F46" s="179"/>
      <c r="G46" s="179"/>
      <c r="H46" s="180"/>
    </row>
    <row r="47" spans="1:8" ht="12.75">
      <c r="A47" s="19" t="s">
        <v>51</v>
      </c>
      <c r="C47" s="181" t="s">
        <v>52</v>
      </c>
      <c r="D47" s="182"/>
      <c r="E47" s="182"/>
      <c r="F47" s="182"/>
      <c r="G47" s="182"/>
      <c r="H47" s="183"/>
    </row>
    <row r="49" spans="1:9" ht="13.5" thickBot="1">
      <c r="A49" s="81"/>
      <c r="B49" s="81"/>
      <c r="C49" s="81"/>
      <c r="D49" s="81"/>
      <c r="E49" s="81"/>
      <c r="F49" s="81"/>
      <c r="G49" s="81"/>
      <c r="H49" s="81"/>
      <c r="I49" s="81"/>
    </row>
    <row r="50" spans="1:9" ht="13.5" thickTop="1">
      <c r="A50" s="82"/>
      <c r="B50" s="82"/>
      <c r="C50" s="82"/>
      <c r="D50" s="82"/>
      <c r="E50" s="82"/>
      <c r="F50" s="82"/>
      <c r="G50" s="82"/>
      <c r="H50" s="82"/>
      <c r="I50" s="82"/>
    </row>
    <row r="51" spans="1:9" ht="12.75">
      <c r="A51" s="83" t="s">
        <v>83</v>
      </c>
      <c r="B51" s="84"/>
      <c r="C51" s="84"/>
      <c r="D51" s="84"/>
      <c r="E51" s="84"/>
      <c r="F51" s="84"/>
      <c r="G51" s="84"/>
      <c r="H51" s="84"/>
      <c r="I51" s="84"/>
    </row>
    <row r="53" spans="1:4" s="51" customFormat="1" ht="12.75">
      <c r="A53" s="85" t="s">
        <v>84</v>
      </c>
      <c r="C53" s="78" t="s">
        <v>6</v>
      </c>
      <c r="D53" s="78" t="s">
        <v>5</v>
      </c>
    </row>
    <row r="54" spans="1:5" ht="12.75">
      <c r="A54" s="184" t="s">
        <v>70</v>
      </c>
      <c r="C54" s="95">
        <v>4.5</v>
      </c>
      <c r="D54" s="95">
        <f>+C54*10</f>
        <v>45</v>
      </c>
      <c r="E54" s="58" t="s">
        <v>76</v>
      </c>
    </row>
    <row r="55" spans="1:5" ht="12.75">
      <c r="A55" s="185"/>
      <c r="C55" s="96"/>
      <c r="D55" s="96"/>
      <c r="E55" t="s">
        <v>86</v>
      </c>
    </row>
    <row r="56" spans="1:9" ht="0.75" customHeight="1">
      <c r="A56" s="186"/>
      <c r="C56" s="97">
        <v>3.13</v>
      </c>
      <c r="D56" s="96">
        <f>+C56*10</f>
        <v>31.299999999999997</v>
      </c>
      <c r="E56" s="176" t="s">
        <v>71</v>
      </c>
      <c r="F56" s="177"/>
      <c r="G56" s="177"/>
      <c r="H56" s="177"/>
      <c r="I56" s="177"/>
    </row>
    <row r="57" spans="1:5" ht="12.75">
      <c r="A57" s="79" t="s">
        <v>80</v>
      </c>
      <c r="C57" s="98">
        <v>3.13</v>
      </c>
      <c r="D57" s="99">
        <v>31.3</v>
      </c>
      <c r="E57" s="58" t="s">
        <v>79</v>
      </c>
    </row>
    <row r="58" spans="1:5" ht="12.75">
      <c r="A58" s="80" t="s">
        <v>81</v>
      </c>
      <c r="C58" s="100"/>
      <c r="D58" s="101"/>
      <c r="E58" t="s">
        <v>91</v>
      </c>
    </row>
    <row r="59" ht="12.75">
      <c r="E59" t="s">
        <v>87</v>
      </c>
    </row>
    <row r="61" spans="1:8" ht="12.75">
      <c r="A61" s="90" t="s">
        <v>100</v>
      </c>
      <c r="B61" s="90"/>
      <c r="C61" s="90"/>
      <c r="D61" s="90"/>
      <c r="E61" s="90"/>
      <c r="F61" s="90"/>
      <c r="G61" s="90"/>
      <c r="H61" s="90"/>
    </row>
    <row r="62" spans="1:9" ht="12.75">
      <c r="A62" s="87"/>
      <c r="B62" s="87"/>
      <c r="C62" s="87"/>
      <c r="D62" s="87"/>
      <c r="E62" s="87"/>
      <c r="F62" s="87"/>
      <c r="G62" s="87"/>
      <c r="H62" s="87"/>
      <c r="I62" s="87"/>
    </row>
    <row r="63" spans="1:9" ht="12.75">
      <c r="A63" s="87"/>
      <c r="B63" s="87"/>
      <c r="C63" s="87"/>
      <c r="D63" s="87"/>
      <c r="E63" s="87"/>
      <c r="F63" s="87"/>
      <c r="G63" s="87"/>
      <c r="H63" s="87"/>
      <c r="I63" s="87"/>
    </row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  <row r="65" spans="1:9" ht="12.75">
      <c r="A65" s="87"/>
      <c r="B65" s="86"/>
      <c r="C65" s="86"/>
      <c r="D65" s="86"/>
      <c r="E65" s="86"/>
      <c r="F65" s="86"/>
      <c r="G65" s="86"/>
      <c r="H65" s="86"/>
      <c r="I65" s="86"/>
    </row>
  </sheetData>
  <sheetProtection/>
  <mergeCells count="9">
    <mergeCell ref="H23:I23"/>
    <mergeCell ref="E56:I56"/>
    <mergeCell ref="C46:H46"/>
    <mergeCell ref="C47:H47"/>
    <mergeCell ref="A54:A56"/>
    <mergeCell ref="C41:D41"/>
    <mergeCell ref="B23:C23"/>
    <mergeCell ref="D23:E23"/>
    <mergeCell ref="F23:G23"/>
  </mergeCells>
  <printOptions horizontalCentered="1" verticalCentered="1"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&#x5;Apple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Apel Jeanne d'arc</cp:lastModifiedBy>
  <cp:lastPrinted>2018-06-26T09:23:13Z</cp:lastPrinted>
  <dcterms:created xsi:type="dcterms:W3CDTF">2011-06-20T16:47:22Z</dcterms:created>
  <dcterms:modified xsi:type="dcterms:W3CDTF">2018-06-28T09:13:55Z</dcterms:modified>
  <cp:category/>
  <cp:version/>
  <cp:contentType/>
  <cp:contentStatus/>
</cp:coreProperties>
</file>